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Checklist'!$B$1:$H$56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6" i="4" l="1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<sst xmlns="http://schemas.openxmlformats.org/spreadsheetml/2006/main" count="64" uniqueCount="56">
  <si>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</si>
  <si>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</si>
  <si>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</si>
  <si>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</si>
  <si>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</si>
  <si>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</si>
  <si>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</si>
  <si>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</si>
  <si>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</si>
  <si>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</si>
  <si>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</si>
  <si>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</si>
  <si>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</si>
  <si>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</si>
  <si>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</si>
  <si>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</si>
  <si>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</si>
  <si>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</si>
  <si>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</si>
  <si>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</si>
  <si>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</si>
  <si>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</si>
  <si>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</si>
  <si>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</si>
  <si>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</si>
  <si>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</si>
  <si>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</si>
  <si>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</si>
  <si>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</si>
  <si>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</si>
  <si>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</si>
  <si>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</si>
  <si>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252 Full Depth Pavement Removal and Flexible Replacement</t>
  </si>
  <si>
    <t>What is the approved JMF(s)?</t>
  </si>
  <si>
    <t>Removal of Existing Pavement</t>
  </si>
  <si>
    <t>Were the repair areas marked before the start of diamond sawing?</t>
  </si>
  <si>
    <t>252.02 / 255.03</t>
  </si>
  <si>
    <t xml:space="preserve">Was a diamond saw blade used for full depth pavement sawing? </t>
  </si>
  <si>
    <t>Was the lift out method used for pavement removal?</t>
  </si>
  <si>
    <t>Was sawing and removal done without damage to the existing pavement?</t>
  </si>
  <si>
    <t>Required if damage occurred</t>
  </si>
  <si>
    <t>Was the subgrade/subbase shaped and compacted?</t>
  </si>
  <si>
    <t>252.03 / 255.04</t>
  </si>
  <si>
    <t xml:space="preserve">Were the limits of the repair area trimmed to a vertical face of 1.5 inches deep (unless repair is covered by overlay within 60 days)? </t>
  </si>
  <si>
    <t>Placement of Asphalt Concrete</t>
  </si>
  <si>
    <t>252.04 / 401.13 / 401.16 / MOP</t>
  </si>
  <si>
    <t>Was proper compaction obtained using suitable equipment?</t>
  </si>
  <si>
    <t>252.04 / 401.16</t>
  </si>
  <si>
    <t>Was 301 or 448 asphalt placed in one or more lifts as necessary and continuously compacted?</t>
  </si>
  <si>
    <r>
      <t xml:space="preserve">Was the asphalt concrete placement temperature greater than minimum required by the JMF. 
</t>
    </r>
    <r>
      <rPr>
        <b/>
        <sz val="10"/>
        <rFont val="Times New Roman"/>
        <family val="1"/>
      </rPr>
      <t>Document Temperature.</t>
    </r>
  </si>
  <si>
    <t xml:space="preserve">Was liquid asphalt material applied to the vertical faces of the repair area? </t>
  </si>
  <si>
    <t xml:space="preserve">Was the final lift compacted using Type I pneumatic tire roller (18 pass minimum)?  </t>
  </si>
  <si>
    <t>Is additional material added as necessary for smooth surface, flush with existing pavement?</t>
  </si>
  <si>
    <r>
      <t xml:space="preserve">Was the perimeter of the repair sealed with nominal 2"- 4” wide strip of approved 705.04 AC material or 702.01 approved PG binder?
</t>
    </r>
    <r>
      <rPr>
        <i/>
        <sz val="10"/>
        <rFont val="Times New Roman"/>
        <family val="1"/>
      </rPr>
      <t>Only required when resurfacing is not part of Contract.</t>
    </r>
  </si>
  <si>
    <t xml:space="preserve">Was the repair area cleaned of foreign material before application? </t>
  </si>
  <si>
    <t>Were the shoulders restored with aggregate as necessary?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</si>
</sst>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6"/>
  <sheetViews>
    <sheetView showGridLines="0" tabSelected="1" topLeftCell="A13" zoomScale="93" zoomScaleNormal="93" workbookViewId="0">
      <selection activeCell="J18" sqref="J18:J36"/>
    </sheetView>
  </sheetViews>
  <sheetFormatPr defaultColWidth="8.7265625" defaultRowHeight="12.5" x14ac:dyDescent="0.25"/>
  <cols>
    <col min="1" max="1" width="1.54296875" style="13" customWidth="1"/>
    <col min="2" max="2" width="12.453125" style="13" customWidth="1"/>
    <col min="3" max="3" width="37.54296875" style="13" customWidth="1"/>
    <col min="4" max="4" width="18" style="13" customWidth="1"/>
    <col min="5" max="5" width="20.7265625" style="13" customWidth="1"/>
    <col min="6" max="6" width="9.54296875" style="13" customWidth="1"/>
    <col min="7" max="7" width="40.7265625" style="13" customWidth="1"/>
    <col min="8" max="8" width="12.7265625" style="13" customWidth="1"/>
    <col min="9" max="16384" width="8.7265625" style="13"/>
  </cols>
  <sheetData>
    <row r="1" spans="2:27" ht="15" x14ac:dyDescent="0.3">
      <c r="B1" s="46" t="s">
        <v>29</v>
      </c>
      <c r="C1" s="45" t="str">
        <f ca="1">MID(CELL("filename"),SEARCH("[",CELL("filename"))+1, SEARCH("]",CELL("filename"))-SEARCH("[",CELL("filename"))-6)</f>
        <v>CA-Q-0252_20170120</v>
      </c>
      <c r="D1" s="44"/>
      <c r="E1" s="44"/>
      <c r="F1" s="44"/>
      <c r="G1" s="44"/>
      <c r="H1" s="44"/>
    </row>
    <row r="2" spans="2:27" ht="14" x14ac:dyDescent="0.3">
      <c r="B2" s="43"/>
    </row>
    <row r="3" spans="2:27" ht="17.5" x14ac:dyDescent="0.35">
      <c r="B3" s="4" t="s">
        <v>4</v>
      </c>
      <c r="H3" s="14"/>
      <c r="AA3" s="13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3"/>
      <c r="H5" s="14"/>
    </row>
    <row r="6" spans="2:27" ht="17.5" x14ac:dyDescent="0.35">
      <c r="B6" s="4"/>
      <c r="C6" s="4"/>
      <c r="D6" s="4"/>
      <c r="E6" s="4"/>
      <c r="F6" s="4"/>
      <c r="G6" s="4"/>
      <c r="H6" s="14"/>
    </row>
    <row r="7" spans="2:27" ht="17.5" x14ac:dyDescent="0.35">
      <c r="B7" s="5" t="s">
        <v>0</v>
      </c>
      <c r="C7" s="33"/>
      <c r="D7" s="1"/>
      <c r="E7" s="1"/>
      <c r="F7" s="1"/>
      <c r="G7" s="34" t="s">
        <v>12</v>
      </c>
      <c r="H7" s="35">
        <f>SUM(J17:J49)</f>
        <v>0</v>
      </c>
    </row>
    <row r="8" spans="2:27" s="30" customFormat="1" ht="15" x14ac:dyDescent="0.25">
      <c r="B8" s="25" t="s">
        <v>13</v>
      </c>
      <c r="C8" s="36"/>
      <c r="D8" s="25" t="s">
        <v>14</v>
      </c>
      <c r="E8" s="36"/>
      <c r="F8" s="25" t="s">
        <v>15</v>
      </c>
      <c r="G8" s="52"/>
      <c r="H8" s="53"/>
      <c r="AA8" s="13"/>
    </row>
    <row r="9" spans="2:27" s="30" customFormat="1" ht="15" x14ac:dyDescent="0.25">
      <c r="B9" s="25" t="s">
        <v>16</v>
      </c>
      <c r="C9" s="36"/>
      <c r="D9" s="25" t="s">
        <v>17</v>
      </c>
      <c r="E9" s="52"/>
      <c r="F9" s="60"/>
      <c r="G9" s="60"/>
      <c r="H9" s="53"/>
    </row>
    <row r="10" spans="2:27" s="30" customFormat="1" ht="15" x14ac:dyDescent="0.25">
      <c r="B10" s="25" t="s">
        <v>18</v>
      </c>
      <c r="C10" s="36"/>
      <c r="D10" s="61" t="s">
        <v>19</v>
      </c>
      <c r="E10" s="61"/>
      <c r="F10" s="62"/>
      <c r="G10" s="62"/>
      <c r="H10" s="63"/>
    </row>
    <row r="11" spans="2:27" s="30" customFormat="1" ht="15" x14ac:dyDescent="0.25">
      <c r="B11" s="25" t="s">
        <v>20</v>
      </c>
      <c r="C11" s="64"/>
      <c r="D11" s="64"/>
      <c r="E11" s="64"/>
      <c r="F11" s="64"/>
      <c r="G11" s="64"/>
      <c r="H11" s="64"/>
    </row>
    <row r="12" spans="2:27" s="30" customFormat="1" ht="15" x14ac:dyDescent="0.25">
      <c r="B12" s="25" t="s">
        <v>21</v>
      </c>
      <c r="C12" s="64"/>
      <c r="D12" s="64"/>
      <c r="E12" s="64"/>
      <c r="F12" s="64"/>
      <c r="G12" s="64"/>
      <c r="H12" s="64"/>
    </row>
    <row r="13" spans="2:27" s="30" customFormat="1" ht="15" x14ac:dyDescent="0.25">
      <c r="B13" s="6"/>
      <c r="C13" s="37"/>
      <c r="D13" s="23"/>
      <c r="E13" s="6"/>
      <c r="F13" s="6"/>
      <c r="G13" s="38"/>
      <c r="H13" s="39"/>
    </row>
    <row r="14" spans="2:27" s="30" customFormat="1" ht="17.5" x14ac:dyDescent="0.35">
      <c r="B14" s="7" t="s">
        <v>1</v>
      </c>
      <c r="C14" s="37"/>
      <c r="D14" s="23"/>
      <c r="E14" s="8"/>
      <c r="F14" s="38"/>
      <c r="G14" s="38"/>
      <c r="H14" s="39"/>
    </row>
    <row r="15" spans="2:27" s="31" customFormat="1" ht="30" x14ac:dyDescent="0.25">
      <c r="B15" s="40" t="s">
        <v>22</v>
      </c>
      <c r="C15" s="40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0"/>
    </row>
    <row r="16" spans="2:27" ht="15" customHeight="1" x14ac:dyDescent="0.25">
      <c r="B16" s="57" t="s">
        <v>28</v>
      </c>
      <c r="C16" s="58"/>
      <c r="D16" s="58"/>
      <c r="E16" s="58"/>
      <c r="F16" s="58"/>
      <c r="G16" s="58"/>
      <c r="H16" s="59"/>
      <c r="AA16" s="31"/>
    </row>
    <row r="17" spans="2:40" s="2" customFormat="1" ht="95.5" customHeight="1" x14ac:dyDescent="0.3">
      <c r="B17" s="42"/>
      <c r="C17" s="15" t="s">
        <v>30</v>
      </c>
      <c r="D17" s="16" t="s">
        <v>27</v>
      </c>
      <c r="E17" s="12"/>
      <c r="F17" s="12"/>
      <c r="G17" s="26" t="s">
        <v>26</v>
      </c>
      <c r="H17" s="42"/>
      <c r="J17" s="41">
        <f t="shared" ref="J17:J36" si="0">IF(H17="N",1,0)</f>
        <v>0</v>
      </c>
      <c r="AA17" s="13"/>
    </row>
    <row r="18" spans="2:40" s="17" customFormat="1" ht="58.5" customHeight="1" x14ac:dyDescent="0.3">
      <c r="B18" s="42"/>
      <c r="C18" s="9" t="s">
        <v>31</v>
      </c>
      <c r="D18" s="16" t="s">
        <v>27</v>
      </c>
      <c r="E18" s="12"/>
      <c r="F18" s="12"/>
      <c r="G18" s="26" t="s">
        <v>26</v>
      </c>
      <c r="H18" s="42"/>
      <c r="I18" s="21"/>
      <c r="J18" s="41">
        <f t="shared" si="0"/>
        <v>0</v>
      </c>
      <c r="K18" s="21"/>
      <c r="L18" s="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2:40" s="17" customFormat="1" ht="58.5" customHeight="1" x14ac:dyDescent="0.3">
      <c r="B19" s="42"/>
      <c r="C19" s="15" t="s">
        <v>33</v>
      </c>
      <c r="D19" s="16">
        <v>252.04</v>
      </c>
      <c r="E19" s="12"/>
      <c r="F19" s="12"/>
      <c r="G19" s="26" t="s">
        <v>26</v>
      </c>
      <c r="H19" s="42"/>
      <c r="I19" s="21"/>
      <c r="J19" s="41">
        <f t="shared" si="0"/>
        <v>0</v>
      </c>
      <c r="K19" s="21"/>
      <c r="L19" s="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2:40" ht="15" customHeight="1" x14ac:dyDescent="0.3">
      <c r="B20" s="57" t="s">
        <v>34</v>
      </c>
      <c r="C20" s="58"/>
      <c r="D20" s="58"/>
      <c r="E20" s="58"/>
      <c r="F20" s="58"/>
      <c r="G20" s="58"/>
      <c r="H20" s="59"/>
      <c r="J20" s="41">
        <f t="shared" si="0"/>
        <v>0</v>
      </c>
      <c r="AA20" s="31"/>
    </row>
    <row r="21" spans="2:40" s="2" customFormat="1" ht="50.15" customHeight="1" x14ac:dyDescent="0.3">
      <c r="B21" s="42"/>
      <c r="C21" s="15" t="s">
        <v>35</v>
      </c>
      <c r="D21" s="16" t="s">
        <v>36</v>
      </c>
      <c r="E21" s="47"/>
      <c r="F21" s="48"/>
      <c r="G21" s="11"/>
      <c r="H21" s="42"/>
      <c r="J21" s="41">
        <f t="shared" si="0"/>
        <v>0</v>
      </c>
    </row>
    <row r="22" spans="2:40" s="2" customFormat="1" ht="50.15" customHeight="1" x14ac:dyDescent="0.3">
      <c r="B22" s="42"/>
      <c r="C22" s="15" t="s">
        <v>37</v>
      </c>
      <c r="D22" s="16" t="s">
        <v>36</v>
      </c>
      <c r="E22" s="47"/>
      <c r="F22" s="48"/>
      <c r="G22" s="11"/>
      <c r="H22" s="42"/>
      <c r="J22" s="41">
        <f t="shared" si="0"/>
        <v>0</v>
      </c>
    </row>
    <row r="23" spans="2:40" s="2" customFormat="1" ht="50.15" customHeight="1" x14ac:dyDescent="0.3">
      <c r="B23" s="42"/>
      <c r="C23" s="15" t="s">
        <v>38</v>
      </c>
      <c r="D23" s="16" t="s">
        <v>36</v>
      </c>
      <c r="E23" s="47"/>
      <c r="F23" s="49"/>
      <c r="G23" s="11"/>
      <c r="H23" s="42"/>
      <c r="J23" s="41">
        <f t="shared" si="0"/>
        <v>0</v>
      </c>
    </row>
    <row r="24" spans="2:40" s="17" customFormat="1" ht="50.15" customHeight="1" x14ac:dyDescent="0.3">
      <c r="B24" s="42"/>
      <c r="C24" s="15" t="s">
        <v>39</v>
      </c>
      <c r="D24" s="16" t="s">
        <v>36</v>
      </c>
      <c r="E24" s="47"/>
      <c r="F24" s="9" t="s">
        <v>40</v>
      </c>
      <c r="G24" s="11"/>
      <c r="H24" s="42"/>
      <c r="I24" s="21"/>
      <c r="J24" s="41">
        <f t="shared" si="0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2:40" s="2" customFormat="1" ht="50.15" customHeight="1" x14ac:dyDescent="0.3">
      <c r="B25" s="42"/>
      <c r="C25" s="15" t="s">
        <v>41</v>
      </c>
      <c r="D25" s="16" t="s">
        <v>42</v>
      </c>
      <c r="E25" s="47"/>
      <c r="F25" s="49"/>
      <c r="G25" s="11"/>
      <c r="H25" s="42"/>
      <c r="J25" s="41">
        <f t="shared" si="0"/>
        <v>0</v>
      </c>
    </row>
    <row r="26" spans="2:40" s="17" customFormat="1" ht="50.15" customHeight="1" x14ac:dyDescent="0.3">
      <c r="B26" s="42"/>
      <c r="C26" s="15" t="s">
        <v>43</v>
      </c>
      <c r="D26" s="16">
        <v>252.04</v>
      </c>
      <c r="E26" s="48"/>
      <c r="F26" s="48"/>
      <c r="G26" s="11"/>
      <c r="H26" s="42"/>
      <c r="I26" s="21"/>
      <c r="J26" s="41">
        <f t="shared" si="0"/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40" s="2" customFormat="1" ht="15" customHeight="1" x14ac:dyDescent="0.3">
      <c r="B27" s="57" t="s">
        <v>44</v>
      </c>
      <c r="C27" s="58"/>
      <c r="D27" s="58"/>
      <c r="E27" s="58"/>
      <c r="F27" s="58"/>
      <c r="G27" s="58"/>
      <c r="H27" s="59"/>
      <c r="J27" s="41">
        <f t="shared" si="0"/>
        <v>0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2:40" s="2" customFormat="1" ht="50.15" customHeight="1" x14ac:dyDescent="0.3">
      <c r="B28" s="42"/>
      <c r="C28" s="15" t="s">
        <v>50</v>
      </c>
      <c r="D28" s="16">
        <v>401.14</v>
      </c>
      <c r="E28" s="47"/>
      <c r="F28" s="49"/>
      <c r="G28" s="48"/>
      <c r="H28" s="42"/>
      <c r="J28" s="41">
        <f t="shared" si="0"/>
        <v>0</v>
      </c>
    </row>
    <row r="29" spans="2:40" s="2" customFormat="1" ht="50.15" customHeight="1" x14ac:dyDescent="0.3">
      <c r="B29" s="42"/>
      <c r="C29" s="15" t="s">
        <v>54</v>
      </c>
      <c r="D29" s="16">
        <v>401.14</v>
      </c>
      <c r="E29" s="47"/>
      <c r="F29" s="49"/>
      <c r="G29" s="48"/>
      <c r="H29" s="42"/>
      <c r="J29" s="41">
        <f t="shared" si="0"/>
        <v>0</v>
      </c>
    </row>
    <row r="30" spans="2:40" s="17" customFormat="1" ht="50.15" customHeight="1" x14ac:dyDescent="0.3">
      <c r="B30" s="42"/>
      <c r="C30" s="15" t="s">
        <v>49</v>
      </c>
      <c r="D30" s="16">
        <v>401.1</v>
      </c>
      <c r="E30" s="47"/>
      <c r="F30" s="48"/>
      <c r="G30" s="11" t="s">
        <v>26</v>
      </c>
      <c r="H30" s="42"/>
      <c r="I30" s="21"/>
      <c r="J30" s="41">
        <f t="shared" si="0"/>
        <v>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2:40" s="18" customFormat="1" ht="50.15" customHeight="1" x14ac:dyDescent="0.3">
      <c r="B31" s="42"/>
      <c r="C31" s="15" t="s">
        <v>48</v>
      </c>
      <c r="D31" s="16" t="s">
        <v>47</v>
      </c>
      <c r="E31" s="47"/>
      <c r="F31" s="48"/>
      <c r="G31" s="48"/>
      <c r="H31" s="42"/>
      <c r="I31" s="21"/>
      <c r="J31" s="41">
        <f t="shared" si="0"/>
        <v>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2:40" s="17" customFormat="1" ht="50.15" customHeight="1" x14ac:dyDescent="0.3">
      <c r="B32" s="42"/>
      <c r="C32" s="15" t="s">
        <v>46</v>
      </c>
      <c r="D32" s="16">
        <v>252.04</v>
      </c>
      <c r="E32" s="47"/>
      <c r="F32" s="48"/>
      <c r="G32" s="48"/>
      <c r="H32" s="42"/>
      <c r="I32" s="21"/>
      <c r="J32" s="41">
        <f t="shared" si="0"/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2:23" s="2" customFormat="1" ht="59" customHeight="1" x14ac:dyDescent="0.3">
      <c r="B33" s="42"/>
      <c r="C33" s="51" t="s">
        <v>51</v>
      </c>
      <c r="D33" s="50" t="s">
        <v>45</v>
      </c>
      <c r="E33" s="47"/>
      <c r="F33" s="48"/>
      <c r="G33" s="48"/>
      <c r="H33" s="42"/>
      <c r="I33" s="21"/>
      <c r="J33" s="41">
        <f t="shared" si="0"/>
        <v>0</v>
      </c>
      <c r="K33" s="21"/>
      <c r="M33" s="21"/>
      <c r="N33" s="21"/>
      <c r="O33" s="21"/>
      <c r="P33" s="21"/>
      <c r="R33" s="21"/>
      <c r="S33" s="21"/>
      <c r="T33" s="21"/>
      <c r="U33" s="21"/>
      <c r="V33" s="21"/>
      <c r="W33" s="21"/>
    </row>
    <row r="34" spans="2:23" s="2" customFormat="1" ht="59" customHeight="1" x14ac:dyDescent="0.3">
      <c r="B34" s="42"/>
      <c r="C34" s="51" t="s">
        <v>52</v>
      </c>
      <c r="D34" s="50" t="s">
        <v>45</v>
      </c>
      <c r="E34" s="47"/>
      <c r="F34" s="48"/>
      <c r="G34" s="48"/>
      <c r="H34" s="42"/>
      <c r="I34" s="21"/>
      <c r="J34" s="41">
        <f t="shared" si="0"/>
        <v>0</v>
      </c>
      <c r="K34" s="21"/>
      <c r="M34" s="21"/>
      <c r="N34" s="21"/>
      <c r="O34" s="21"/>
      <c r="P34" s="21"/>
      <c r="R34" s="21"/>
      <c r="S34" s="21"/>
      <c r="T34" s="21"/>
      <c r="U34" s="21"/>
      <c r="V34" s="21"/>
      <c r="W34" s="21"/>
    </row>
    <row r="35" spans="2:23" s="2" customFormat="1" ht="69" customHeight="1" x14ac:dyDescent="0.3">
      <c r="B35" s="42"/>
      <c r="C35" s="15" t="s">
        <v>53</v>
      </c>
      <c r="D35" s="16">
        <v>252.04</v>
      </c>
      <c r="E35" s="47"/>
      <c r="F35" s="48"/>
      <c r="G35" s="48"/>
      <c r="H35" s="42"/>
      <c r="J35" s="41">
        <f t="shared" si="0"/>
        <v>0</v>
      </c>
    </row>
    <row r="36" spans="2:23" s="2" customFormat="1" ht="50.15" customHeight="1" x14ac:dyDescent="0.3">
      <c r="B36" s="42"/>
      <c r="C36" s="15" t="s">
        <v>55</v>
      </c>
      <c r="D36" s="10">
        <v>252.04</v>
      </c>
      <c r="E36" s="19"/>
      <c r="F36" s="19"/>
      <c r="G36" s="27"/>
      <c r="H36" s="42"/>
      <c r="J36" s="41">
        <f t="shared" si="0"/>
        <v>0</v>
      </c>
    </row>
    <row r="37" spans="2:23" s="2" customFormat="1" ht="15.65" customHeight="1" x14ac:dyDescent="0.3">
      <c r="D37" s="20"/>
      <c r="G37" s="21"/>
      <c r="H37" s="22"/>
    </row>
    <row r="38" spans="2:23" s="2" customFormat="1" ht="17.5" x14ac:dyDescent="0.35">
      <c r="B38" s="7" t="s">
        <v>2</v>
      </c>
      <c r="C38" s="8"/>
      <c r="D38" s="23"/>
      <c r="E38" s="8"/>
      <c r="F38" s="30"/>
      <c r="G38" s="30"/>
      <c r="H38" s="32"/>
    </row>
    <row r="39" spans="2:23" s="2" customFormat="1" ht="14" x14ac:dyDescent="0.3">
      <c r="B39" s="54"/>
      <c r="C39" s="55"/>
      <c r="D39" s="55"/>
      <c r="E39" s="55"/>
      <c r="F39" s="55"/>
      <c r="G39" s="55"/>
      <c r="H39" s="56"/>
    </row>
    <row r="40" spans="2:23" s="2" customFormat="1" ht="14" x14ac:dyDescent="0.3">
      <c r="B40" s="54"/>
      <c r="C40" s="55"/>
      <c r="D40" s="55"/>
      <c r="E40" s="55"/>
      <c r="F40" s="55"/>
      <c r="G40" s="55"/>
      <c r="H40" s="56"/>
    </row>
    <row r="41" spans="2:23" s="2" customFormat="1" ht="14" x14ac:dyDescent="0.3">
      <c r="B41" s="54"/>
      <c r="C41" s="55"/>
      <c r="D41" s="55"/>
      <c r="E41" s="55"/>
      <c r="F41" s="55"/>
      <c r="G41" s="55"/>
      <c r="H41" s="56"/>
    </row>
    <row r="42" spans="2:23" s="2" customFormat="1" ht="14" x14ac:dyDescent="0.3">
      <c r="B42" s="54"/>
      <c r="C42" s="55"/>
      <c r="D42" s="55"/>
      <c r="E42" s="55"/>
      <c r="F42" s="55"/>
      <c r="G42" s="55"/>
      <c r="H42" s="56"/>
    </row>
    <row r="43" spans="2:23" s="2" customFormat="1" ht="14" x14ac:dyDescent="0.3">
      <c r="B43" s="54"/>
      <c r="C43" s="55"/>
      <c r="D43" s="55"/>
      <c r="E43" s="55"/>
      <c r="F43" s="55"/>
      <c r="G43" s="55"/>
      <c r="H43" s="56"/>
    </row>
    <row r="44" spans="2:23" s="2" customFormat="1" ht="14" x14ac:dyDescent="0.3">
      <c r="B44" s="54"/>
      <c r="C44" s="55"/>
      <c r="D44" s="55"/>
      <c r="E44" s="55"/>
      <c r="F44" s="55"/>
      <c r="G44" s="55"/>
      <c r="H44" s="56"/>
    </row>
    <row r="45" spans="2:23" s="2" customFormat="1" ht="14" x14ac:dyDescent="0.3">
      <c r="B45" s="54"/>
      <c r="C45" s="55"/>
      <c r="D45" s="55"/>
      <c r="E45" s="55"/>
      <c r="F45" s="55"/>
      <c r="G45" s="55"/>
      <c r="H45" s="56"/>
    </row>
    <row r="46" spans="2:23" s="2" customFormat="1" ht="14" x14ac:dyDescent="0.3">
      <c r="B46" s="54"/>
      <c r="C46" s="55"/>
      <c r="D46" s="55"/>
      <c r="E46" s="55"/>
      <c r="F46" s="55"/>
      <c r="G46" s="55"/>
      <c r="H46" s="56"/>
    </row>
    <row r="47" spans="2:23" s="2" customFormat="1" ht="14.15" customHeight="1" x14ac:dyDescent="0.3">
      <c r="B47" s="69" t="s">
        <v>10</v>
      </c>
      <c r="C47" s="69"/>
      <c r="D47" s="69"/>
      <c r="E47" s="69"/>
      <c r="F47" s="69"/>
      <c r="G47" s="69"/>
      <c r="H47" s="69"/>
    </row>
    <row r="48" spans="2:23" s="2" customFormat="1" ht="15" customHeight="1" x14ac:dyDescent="0.3">
      <c r="B48" s="70"/>
      <c r="C48" s="70"/>
      <c r="D48" s="70"/>
      <c r="E48" s="70"/>
      <c r="F48" s="70"/>
      <c r="G48" s="70"/>
      <c r="H48" s="70"/>
    </row>
    <row r="49" spans="2:8" s="2" customFormat="1" ht="15" customHeight="1" x14ac:dyDescent="0.3">
      <c r="B49" s="66" t="s">
        <v>25</v>
      </c>
      <c r="C49" s="67"/>
      <c r="D49" s="67"/>
      <c r="E49" s="67"/>
      <c r="F49" s="67"/>
      <c r="G49" s="67"/>
      <c r="H49" s="68"/>
    </row>
    <row r="50" spans="2:8" s="2" customFormat="1" ht="15" x14ac:dyDescent="0.3">
      <c r="B50" s="52"/>
      <c r="C50" s="60"/>
      <c r="D50" s="60"/>
      <c r="E50" s="60"/>
      <c r="F50" s="60"/>
      <c r="G50" s="60"/>
      <c r="H50" s="53"/>
    </row>
    <row r="51" spans="2:8" s="2" customFormat="1" ht="14" x14ac:dyDescent="0.3">
      <c r="B51" s="28"/>
      <c r="C51" s="29"/>
      <c r="D51" s="29"/>
      <c r="E51" s="29"/>
      <c r="F51" s="29"/>
      <c r="G51" s="29"/>
      <c r="H51" s="24"/>
    </row>
    <row r="52" spans="2:8" s="2" customFormat="1" ht="14" x14ac:dyDescent="0.3">
      <c r="B52" s="28"/>
      <c r="C52" s="29"/>
      <c r="D52" s="29"/>
      <c r="E52" s="29"/>
      <c r="F52" s="29"/>
      <c r="G52" s="29"/>
      <c r="H52" s="24"/>
    </row>
    <row r="53" spans="2:8" s="2" customFormat="1" ht="14" x14ac:dyDescent="0.3">
      <c r="B53" s="54"/>
      <c r="C53" s="55"/>
      <c r="D53" s="55"/>
      <c r="E53" s="55"/>
      <c r="F53" s="55"/>
      <c r="G53" s="55"/>
      <c r="H53" s="56"/>
    </row>
    <row r="54" spans="2:8" s="2" customFormat="1" ht="14" x14ac:dyDescent="0.3">
      <c r="B54" s="65"/>
      <c r="C54" s="65"/>
      <c r="D54" s="65"/>
      <c r="E54" s="65"/>
      <c r="F54" s="65"/>
      <c r="G54" s="65"/>
      <c r="H54" s="65"/>
    </row>
    <row r="55" spans="2:8" s="2" customFormat="1" ht="14" x14ac:dyDescent="0.3">
      <c r="B55" s="65"/>
      <c r="C55" s="65"/>
      <c r="D55" s="65"/>
      <c r="E55" s="65"/>
      <c r="F55" s="65"/>
      <c r="G55" s="65"/>
      <c r="H55" s="65"/>
    </row>
    <row r="56" spans="2:8" ht="13" x14ac:dyDescent="0.25">
      <c r="B56" s="65"/>
      <c r="C56" s="65"/>
      <c r="D56" s="65"/>
      <c r="E56" s="65"/>
      <c r="F56" s="65"/>
      <c r="G56" s="65"/>
      <c r="H56" s="65"/>
    </row>
  </sheetData>
  <mergeCells count="24">
    <mergeCell ref="B55:H55"/>
    <mergeCell ref="B56:H56"/>
    <mergeCell ref="B49:H49"/>
    <mergeCell ref="B44:H44"/>
    <mergeCell ref="B45:H45"/>
    <mergeCell ref="B46:H46"/>
    <mergeCell ref="B50:H50"/>
    <mergeCell ref="B47:H48"/>
    <mergeCell ref="B54:H54"/>
    <mergeCell ref="G8:H8"/>
    <mergeCell ref="B53:H53"/>
    <mergeCell ref="B16:H16"/>
    <mergeCell ref="B27:H27"/>
    <mergeCell ref="B41:H41"/>
    <mergeCell ref="B40:H40"/>
    <mergeCell ref="B39:H39"/>
    <mergeCell ref="B43:H43"/>
    <mergeCell ref="B42:H42"/>
    <mergeCell ref="E9:H9"/>
    <mergeCell ref="D10:E10"/>
    <mergeCell ref="F10:H10"/>
    <mergeCell ref="C11:H11"/>
    <mergeCell ref="C12:H12"/>
    <mergeCell ref="B20:H20"/>
  </mergeCells>
  <dataValidations count="2">
    <dataValidation type="list" allowBlank="1" showInputMessage="1" showErrorMessage="1" sqref="H17:H19 H21:H26 H28:H36">
      <formula1>$AA$3:$AA$4</formula1>
    </dataValidation>
    <dataValidation type="list" allowBlank="1" showInputMessage="1" showErrorMessage="1" sqref="B17:B19 B21:B26 B28:B36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136fb3ed-1f9b-461a-ba3b-e1ffc7a297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F10EE4F-DC2C-4ACE-AA2C-07523E0ABC25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